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Schachtag 2019\"/>
    </mc:Choice>
  </mc:AlternateContent>
  <xr:revisionPtr revIDLastSave="0" documentId="13_ncr:1_{54D03711-6C4A-44CD-B33B-9C5FB886D369}" xr6:coauthVersionLast="45" xr6:coauthVersionMax="45" xr10:uidLastSave="{00000000-0000-0000-0000-000000000000}"/>
  <bookViews>
    <workbookView xWindow="0" yWindow="1830" windowWidth="19350" windowHeight="93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7" i="1" l="1"/>
  <c r="D16" i="1"/>
  <c r="D160" i="1"/>
  <c r="D45" i="1"/>
  <c r="D159" i="1"/>
  <c r="D145" i="1"/>
  <c r="D138" i="1"/>
  <c r="D126" i="1"/>
  <c r="D66" i="1"/>
  <c r="D153" i="1"/>
  <c r="D158" i="1"/>
  <c r="D106" i="1"/>
  <c r="D97" i="1"/>
  <c r="D144" i="1"/>
  <c r="D99" i="1"/>
  <c r="D125" i="1"/>
  <c r="D98" i="1"/>
  <c r="D142" i="1"/>
  <c r="D40" i="1"/>
  <c r="D143" i="1"/>
  <c r="D96" i="1"/>
  <c r="D137" i="1"/>
  <c r="D121" i="1"/>
  <c r="D122" i="1"/>
  <c r="D60" i="1"/>
  <c r="D39" i="1"/>
  <c r="D119" i="1"/>
  <c r="D120" i="1"/>
  <c r="D90" i="1"/>
  <c r="D89" i="1"/>
  <c r="D38" i="1"/>
  <c r="D12" i="1"/>
  <c r="D136" i="1"/>
  <c r="D157" i="1"/>
  <c r="D35" i="1"/>
  <c r="D83" i="1"/>
  <c r="D135" i="1"/>
  <c r="D151" i="1"/>
  <c r="D118" i="1"/>
  <c r="D156" i="1"/>
  <c r="D161" i="1" s="1"/>
  <c r="D134" i="1"/>
  <c r="D9" i="1"/>
  <c r="D150" i="1"/>
  <c r="D31" i="1"/>
  <c r="D79" i="1"/>
  <c r="D105" i="1"/>
  <c r="D117" i="1"/>
  <c r="D149" i="1"/>
  <c r="D148" i="1"/>
  <c r="D53" i="1"/>
  <c r="D130" i="1"/>
  <c r="D103" i="1"/>
  <c r="D29" i="1"/>
  <c r="D73" i="1"/>
  <c r="D6" i="1"/>
  <c r="D27" i="1"/>
  <c r="D23" i="1"/>
  <c r="D164" i="1"/>
  <c r="D163" i="1"/>
  <c r="D59" i="1"/>
  <c r="D141" i="1"/>
  <c r="D91" i="1"/>
  <c r="D80" i="1"/>
  <c r="D81" i="1"/>
  <c r="D74" i="1"/>
  <c r="D76" i="1"/>
  <c r="D52" i="1"/>
  <c r="D30" i="1"/>
  <c r="D104" i="1"/>
  <c r="D28" i="1"/>
  <c r="D133" i="1"/>
  <c r="D51" i="1"/>
  <c r="D50" i="1"/>
  <c r="D49" i="1"/>
  <c r="D22" i="1"/>
  <c r="D21" i="1"/>
  <c r="D111" i="1"/>
  <c r="D112" i="1"/>
  <c r="D72" i="1"/>
  <c r="D113" i="1"/>
  <c r="D20" i="1"/>
  <c r="D110" i="1"/>
  <c r="D5" i="1"/>
  <c r="D102" i="1"/>
  <c r="D4" i="1"/>
  <c r="D129" i="1"/>
  <c r="D109" i="1"/>
  <c r="D48" i="1"/>
  <c r="D71" i="1"/>
  <c r="D68" i="1"/>
  <c r="D67" i="1"/>
  <c r="D15" i="1"/>
  <c r="D64" i="1"/>
  <c r="D44" i="1"/>
  <c r="D14" i="1"/>
  <c r="D65" i="1"/>
  <c r="D61" i="1"/>
  <c r="D92" i="1"/>
  <c r="D13" i="1"/>
  <c r="D43" i="1"/>
  <c r="D95" i="1"/>
  <c r="D152" i="1"/>
  <c r="D37" i="1"/>
  <c r="D88" i="1"/>
  <c r="D58" i="1"/>
  <c r="D84" i="1"/>
  <c r="D32" i="1"/>
  <c r="D36" i="1"/>
  <c r="D87" i="1"/>
  <c r="D57" i="1"/>
  <c r="D82" i="1"/>
  <c r="D8" i="1"/>
  <c r="D56" i="1"/>
  <c r="D75" i="1"/>
  <c r="D7" i="1"/>
  <c r="D24" i="1"/>
  <c r="D114" i="1"/>
  <c r="D19" i="1"/>
  <c r="D154" i="1" l="1"/>
  <c r="D146" i="1"/>
  <c r="D115" i="1"/>
  <c r="D123" i="1"/>
  <c r="D107" i="1"/>
  <c r="D139" i="1"/>
  <c r="D62" i="1"/>
  <c r="D93" i="1"/>
  <c r="D100" i="1"/>
  <c r="D69" i="1"/>
  <c r="D33" i="1"/>
  <c r="D46" i="1"/>
  <c r="D17" i="1"/>
  <c r="D77" i="1"/>
  <c r="D10" i="1"/>
  <c r="D25" i="1"/>
  <c r="D41" i="1"/>
  <c r="D54" i="1"/>
  <c r="D85" i="1"/>
</calcChain>
</file>

<file path=xl/sharedStrings.xml><?xml version="1.0" encoding="utf-8"?>
<sst xmlns="http://schemas.openxmlformats.org/spreadsheetml/2006/main" count="261" uniqueCount="154">
  <si>
    <t>Tschopp, Oliver</t>
  </si>
  <si>
    <t>Baden SG</t>
  </si>
  <si>
    <t>Sosnovski, Nikita</t>
  </si>
  <si>
    <t>Mutschellen</t>
  </si>
  <si>
    <t>Anand, Aryan</t>
  </si>
  <si>
    <t>Waegelin, Walter</t>
  </si>
  <si>
    <t>Aarau</t>
  </si>
  <si>
    <t>Gündogdu, Zana</t>
  </si>
  <si>
    <t>Döttingen-Klingnau</t>
  </si>
  <si>
    <t>Posch, Jonas</t>
  </si>
  <si>
    <t>Brugg SC</t>
  </si>
  <si>
    <t>Walti, Elena</t>
  </si>
  <si>
    <t>Battilana, Noelias</t>
  </si>
  <si>
    <t>Hochstrasser, Lars</t>
  </si>
  <si>
    <t>Vögele, Sebastian</t>
  </si>
  <si>
    <t>Urech, Marvin</t>
  </si>
  <si>
    <t>Böck, Lea</t>
  </si>
  <si>
    <t>Mallipudi, Jovin</t>
  </si>
  <si>
    <t>Karanki, Madhav</t>
  </si>
  <si>
    <t>Pisani, Pino</t>
  </si>
  <si>
    <t>Koya, Pranav</t>
  </si>
  <si>
    <t>Bieri, Matthias</t>
  </si>
  <si>
    <t>Villmergen</t>
  </si>
  <si>
    <t>Mallipidi Vern</t>
  </si>
  <si>
    <t>Pevzner, Ron</t>
  </si>
  <si>
    <t>Schmid, Carlo</t>
  </si>
  <si>
    <t>Gündogdu, Kazim</t>
  </si>
  <si>
    <t>Paul, Jabathan</t>
  </si>
  <si>
    <t>Trigo, Simon</t>
  </si>
  <si>
    <t>Waeegelin, Valentin</t>
  </si>
  <si>
    <t>Schmidiger, Samuel</t>
  </si>
  <si>
    <t>Schalch, Cyrill</t>
  </si>
  <si>
    <t>Waegelin, Margerita</t>
  </si>
  <si>
    <t>Vemulapati, Sathvik</t>
  </si>
  <si>
    <t>Vemulapati, Rutvik</t>
  </si>
  <si>
    <t>Honold, Felix</t>
  </si>
  <si>
    <t>Priewasser, Jörg</t>
  </si>
  <si>
    <t>Bühler, Michael</t>
  </si>
  <si>
    <t>Karl Hans</t>
  </si>
  <si>
    <t>Pelikan</t>
  </si>
  <si>
    <t>Björn, Backlund</t>
  </si>
  <si>
    <t>Walti, Rolf</t>
  </si>
  <si>
    <t>Lenzburg SC</t>
  </si>
  <si>
    <t>Oze, Norbert</t>
  </si>
  <si>
    <t>Mienert, Arnold</t>
  </si>
  <si>
    <t>Escholz, Enno</t>
  </si>
  <si>
    <t>Wiesinger, Martin</t>
  </si>
  <si>
    <t>Kannan, Ritish</t>
  </si>
  <si>
    <t>Meier, Peter</t>
  </si>
  <si>
    <t>Barth, Can-Elian</t>
  </si>
  <si>
    <t>Mamalis, Prokopios</t>
  </si>
  <si>
    <t>Schärer, Rolf</t>
  </si>
  <si>
    <t>Steinmann, Rolf</t>
  </si>
  <si>
    <t>Gruner, Peter</t>
  </si>
  <si>
    <t>Thieme, Linus</t>
  </si>
  <si>
    <t>Joss, Max</t>
  </si>
  <si>
    <t>Schachsenioren Aarau</t>
  </si>
  <si>
    <t>Achermann, Robert</t>
  </si>
  <si>
    <t>Villars, Jacques</t>
  </si>
  <si>
    <t>Mares, Otakar</t>
  </si>
  <si>
    <t>Jakob, Marcel</t>
  </si>
  <si>
    <t>Mutter, Kevin</t>
  </si>
  <si>
    <t>Bugmann, Walter</t>
  </si>
  <si>
    <t>Märki, Rudolf</t>
  </si>
  <si>
    <t>Keller, Felix</t>
  </si>
  <si>
    <t>Richter, Daniel</t>
  </si>
  <si>
    <t>Meier, Paul</t>
  </si>
  <si>
    <t>Unterlimmattal SC</t>
  </si>
  <si>
    <t>Baedorf, Robert</t>
  </si>
  <si>
    <t>Darpin, Giuliano</t>
  </si>
  <si>
    <t>Ukaj, Agon</t>
  </si>
  <si>
    <t>Pfäffli, Fritz</t>
  </si>
  <si>
    <t>Vrkljan, Petar</t>
  </si>
  <si>
    <t>Plüss, Stephan</t>
  </si>
  <si>
    <t>Honold, Marco</t>
  </si>
  <si>
    <t>Härdi, Heinz</t>
  </si>
  <si>
    <t>Eichenberger, Lothar</t>
  </si>
  <si>
    <t>Bolettieri Sandro</t>
  </si>
  <si>
    <t>Kofler, Alois</t>
  </si>
  <si>
    <t>Guarisco, Renzo</t>
  </si>
  <si>
    <t>Amstad, Bernhard</t>
  </si>
  <si>
    <t>Mienert, Ruth</t>
  </si>
  <si>
    <t>Dittmar, Michael</t>
  </si>
  <si>
    <t>Gündogdu, Sever</t>
  </si>
  <si>
    <t>Nagasayanam, Anand</t>
  </si>
  <si>
    <t>Fischer, Richard</t>
  </si>
  <si>
    <t>Rahimi, Hamid</t>
  </si>
  <si>
    <t>Baran, Petar</t>
  </si>
  <si>
    <t>Cristiano, Aldo</t>
  </si>
  <si>
    <t>Zofingen SC</t>
  </si>
  <si>
    <t>Born, Hans</t>
  </si>
  <si>
    <t>Bieri, Jörg</t>
  </si>
  <si>
    <t>Brandenberger, Walter</t>
  </si>
  <si>
    <t>Gündogdu, Leyla</t>
  </si>
  <si>
    <t>Farner, Ruedi</t>
  </si>
  <si>
    <t>Wymann, Clemens</t>
  </si>
  <si>
    <t>Lanz, Martin</t>
  </si>
  <si>
    <t>Simic, Gabriel</t>
  </si>
  <si>
    <t>Steinmann, Peter</t>
  </si>
  <si>
    <t>Richter, Benjamin</t>
  </si>
  <si>
    <t>Tobé, Peter</t>
  </si>
  <si>
    <t>Mienert, Petra</t>
  </si>
  <si>
    <t>Agustoni, Cornelio</t>
  </si>
  <si>
    <t>Wagner, Remo</t>
  </si>
  <si>
    <t>Madsen, Alexander</t>
  </si>
  <si>
    <t>Sibler, Pius</t>
  </si>
  <si>
    <t>Agustoni, Marco</t>
  </si>
  <si>
    <t>Zahnd, Alfred</t>
  </si>
  <si>
    <t>Weber, Guido</t>
  </si>
  <si>
    <t>Fischer, Dario</t>
  </si>
  <si>
    <t>Joss, Johann</t>
  </si>
  <si>
    <t>Bächli, Daniel</t>
  </si>
  <si>
    <t>Sommerhalderr, Joel</t>
  </si>
  <si>
    <t>Birbaum, Hans</t>
  </si>
  <si>
    <t>Vögeli, Rui Hua</t>
  </si>
  <si>
    <t>Meier, Karl</t>
  </si>
  <si>
    <t>Hugentobler, Nikolaus</t>
  </si>
  <si>
    <t>Wächter, Sandro</t>
  </si>
  <si>
    <t>Bolliger, Bruno</t>
  </si>
  <si>
    <t>Pasotti, Daniel</t>
  </si>
  <si>
    <t>Panizza, Josef</t>
  </si>
  <si>
    <t>Stern, Willi</t>
  </si>
  <si>
    <t>Müller, Hansjörg</t>
  </si>
  <si>
    <t>Müller, Grita</t>
  </si>
  <si>
    <t>Bolliger, Jolanta</t>
  </si>
  <si>
    <t>Zimmermann, Stephan</t>
  </si>
  <si>
    <t>Girardet, Adriano</t>
  </si>
  <si>
    <t>Bärtschi, Margrit</t>
  </si>
  <si>
    <t>Teamwertung Aargauer Schachtag 2019, 24.11.2019</t>
  </si>
  <si>
    <t>Aarau I</t>
  </si>
  <si>
    <t>Aarau II</t>
  </si>
  <si>
    <t>Baden SG I</t>
  </si>
  <si>
    <t>Baden SG II</t>
  </si>
  <si>
    <t>Baden SG III</t>
  </si>
  <si>
    <t>Baden SG IV</t>
  </si>
  <si>
    <t>Brugg SC I</t>
  </si>
  <si>
    <t>Brugg SC II</t>
  </si>
  <si>
    <t>Brugg SC III</t>
  </si>
  <si>
    <t>Döttingen-Klingnau I</t>
  </si>
  <si>
    <t>Döttingen-Klingnau II</t>
  </si>
  <si>
    <t>Döttingen-Klingnau III</t>
  </si>
  <si>
    <t>Döttingen-Klingnau IV</t>
  </si>
  <si>
    <t>Lenz burg I</t>
  </si>
  <si>
    <t>Mutschellen I</t>
  </si>
  <si>
    <t>Mutschellen II</t>
  </si>
  <si>
    <t>Mutschellen III</t>
  </si>
  <si>
    <t>Pelikan I</t>
  </si>
  <si>
    <t>Schachsenioren Aarau I</t>
  </si>
  <si>
    <t>Unterlimmattal SC I</t>
  </si>
  <si>
    <t>Villmergen I</t>
  </si>
  <si>
    <t>Zofingen SC I</t>
  </si>
  <si>
    <t>Rang 1</t>
  </si>
  <si>
    <t>Rang 2</t>
  </si>
  <si>
    <t>Rang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</si>
</sst>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9"/>
  <sheetViews>
    <sheetView tabSelected="1" zoomScale="145" zoomScaleNormal="145" workbookViewId="0">
      <selection activeCell="B1" sqref="B1"/>
    </sheetView>
  </sheetViews>
  <sheetFormatPr baseColWidth="10" defaultColWidth="9.5703125" defaultRowHeight="12.75" x14ac:dyDescent="0.2"/>
  <cols>
    <col min="1" max="1" width="17.85546875" bestFit="1" customWidth="1"/>
    <col min="2" max="2" width="16.7109375" bestFit="1" customWidth="1"/>
    <col min="3" max="4" width="6.7109375" customWidth="1"/>
  </cols>
  <sheetData>
    <row r="1" spans="1:4" x14ac:dyDescent="0.2">
      <c r="A1" t="s">
        <v>128</v>
      </c>
    </row>
    <row r="3" spans="1:4" x14ac:dyDescent="0.2">
      <c r="A3" t="s">
        <v>129</v>
      </c>
    </row>
    <row r="4" spans="1:4" x14ac:dyDescent="0.2">
      <c r="A4" t="s">
        <v>40</v>
      </c>
      <c r="B4" t="s">
        <v>6</v>
      </c>
      <c r="C4">
        <v>4.5</v>
      </c>
      <c r="D4">
        <f>C4*10</f>
        <v>45</v>
      </c>
    </row>
    <row r="5" spans="1:4" x14ac:dyDescent="0.2">
      <c r="A5" t="s">
        <v>43</v>
      </c>
      <c r="B5" t="s">
        <v>6</v>
      </c>
      <c r="C5">
        <v>4.5</v>
      </c>
      <c r="D5">
        <f>C5*10</f>
        <v>45</v>
      </c>
    </row>
    <row r="6" spans="1:4" x14ac:dyDescent="0.2">
      <c r="A6" t="s">
        <v>73</v>
      </c>
      <c r="B6" t="s">
        <v>6</v>
      </c>
      <c r="C6">
        <v>5.5</v>
      </c>
      <c r="D6">
        <f>C6*6</f>
        <v>33</v>
      </c>
    </row>
    <row r="7" spans="1:4" x14ac:dyDescent="0.2">
      <c r="A7" t="s">
        <v>5</v>
      </c>
      <c r="B7" t="s">
        <v>6</v>
      </c>
      <c r="C7">
        <v>5</v>
      </c>
      <c r="D7">
        <f>C7*6</f>
        <v>30</v>
      </c>
    </row>
    <row r="8" spans="1:4" x14ac:dyDescent="0.2">
      <c r="A8" t="s">
        <v>11</v>
      </c>
      <c r="B8" t="s">
        <v>6</v>
      </c>
      <c r="C8">
        <v>4.5</v>
      </c>
      <c r="D8">
        <f>C8*6</f>
        <v>27</v>
      </c>
    </row>
    <row r="9" spans="1:4" x14ac:dyDescent="0.2">
      <c r="A9" t="s">
        <v>86</v>
      </c>
      <c r="B9" t="s">
        <v>6</v>
      </c>
      <c r="C9">
        <v>4</v>
      </c>
      <c r="D9">
        <f>C9*6</f>
        <v>24</v>
      </c>
    </row>
    <row r="10" spans="1:4" x14ac:dyDescent="0.2">
      <c r="D10" s="1">
        <f>SUM(D4:D9)</f>
        <v>204</v>
      </c>
    </row>
    <row r="11" spans="1:4" x14ac:dyDescent="0.2">
      <c r="A11" t="s">
        <v>130</v>
      </c>
    </row>
    <row r="12" spans="1:4" x14ac:dyDescent="0.2">
      <c r="A12" t="s">
        <v>97</v>
      </c>
      <c r="B12" t="s">
        <v>6</v>
      </c>
      <c r="C12">
        <v>3.5</v>
      </c>
      <c r="D12">
        <f>C12*6</f>
        <v>21</v>
      </c>
    </row>
    <row r="13" spans="1:4" x14ac:dyDescent="0.2">
      <c r="A13" t="s">
        <v>25</v>
      </c>
      <c r="B13" t="s">
        <v>6</v>
      </c>
      <c r="C13">
        <v>3</v>
      </c>
      <c r="D13">
        <f>C13*6</f>
        <v>18</v>
      </c>
    </row>
    <row r="14" spans="1:4" x14ac:dyDescent="0.2">
      <c r="A14" t="s">
        <v>29</v>
      </c>
      <c r="B14" t="s">
        <v>6</v>
      </c>
      <c r="C14">
        <v>2.5</v>
      </c>
      <c r="D14">
        <f>C14*6</f>
        <v>15</v>
      </c>
    </row>
    <row r="15" spans="1:4" x14ac:dyDescent="0.2">
      <c r="A15" t="s">
        <v>32</v>
      </c>
      <c r="B15" t="s">
        <v>6</v>
      </c>
      <c r="C15">
        <v>2.5</v>
      </c>
      <c r="D15">
        <f>C15*6</f>
        <v>15</v>
      </c>
    </row>
    <row r="16" spans="1:4" x14ac:dyDescent="0.2">
      <c r="A16" t="s">
        <v>127</v>
      </c>
      <c r="B16" t="s">
        <v>6</v>
      </c>
      <c r="C16">
        <v>0.5</v>
      </c>
      <c r="D16">
        <f>C16*6</f>
        <v>3</v>
      </c>
    </row>
    <row r="17" spans="1:4" x14ac:dyDescent="0.2">
      <c r="D17" s="1">
        <f>SUM(D12:D16)</f>
        <v>72</v>
      </c>
    </row>
    <row r="18" spans="1:4" x14ac:dyDescent="0.2">
      <c r="A18" t="s">
        <v>131</v>
      </c>
      <c r="D18" s="1"/>
    </row>
    <row r="19" spans="1:4" x14ac:dyDescent="0.2">
      <c r="A19" t="s">
        <v>0</v>
      </c>
      <c r="B19" t="s">
        <v>1</v>
      </c>
      <c r="C19">
        <v>7</v>
      </c>
      <c r="D19">
        <f>C19*6</f>
        <v>42</v>
      </c>
    </row>
    <row r="20" spans="1:4" x14ac:dyDescent="0.2">
      <c r="A20" t="s">
        <v>45</v>
      </c>
      <c r="B20" t="s">
        <v>1</v>
      </c>
      <c r="C20">
        <v>4</v>
      </c>
      <c r="D20">
        <f>C20*10</f>
        <v>40</v>
      </c>
    </row>
    <row r="21" spans="1:4" x14ac:dyDescent="0.2">
      <c r="A21" t="s">
        <v>50</v>
      </c>
      <c r="B21" t="s">
        <v>1</v>
      </c>
      <c r="C21">
        <v>4</v>
      </c>
      <c r="D21">
        <f>C21*10</f>
        <v>40</v>
      </c>
    </row>
    <row r="22" spans="1:4" x14ac:dyDescent="0.2">
      <c r="A22" t="s">
        <v>51</v>
      </c>
      <c r="B22" t="s">
        <v>1</v>
      </c>
      <c r="C22">
        <v>4</v>
      </c>
      <c r="D22">
        <f>C22*10</f>
        <v>40</v>
      </c>
    </row>
    <row r="23" spans="1:4" x14ac:dyDescent="0.2">
      <c r="A23" t="s">
        <v>71</v>
      </c>
      <c r="B23" t="s">
        <v>1</v>
      </c>
      <c r="C23">
        <v>6.5</v>
      </c>
      <c r="D23">
        <f>C23*6</f>
        <v>39</v>
      </c>
    </row>
    <row r="24" spans="1:4" x14ac:dyDescent="0.2">
      <c r="A24" t="s">
        <v>4</v>
      </c>
      <c r="B24" t="s">
        <v>1</v>
      </c>
      <c r="C24">
        <v>5.5</v>
      </c>
      <c r="D24">
        <f>C24*6</f>
        <v>33</v>
      </c>
    </row>
    <row r="25" spans="1:4" x14ac:dyDescent="0.2">
      <c r="D25" s="1">
        <f>SUM(D19:D24)</f>
        <v>234</v>
      </c>
    </row>
    <row r="26" spans="1:4" x14ac:dyDescent="0.2">
      <c r="A26" t="s">
        <v>132</v>
      </c>
    </row>
    <row r="27" spans="1:4" x14ac:dyDescent="0.2">
      <c r="A27" t="s">
        <v>72</v>
      </c>
      <c r="B27" t="s">
        <v>1</v>
      </c>
      <c r="C27">
        <v>5.5</v>
      </c>
      <c r="D27">
        <f>C27*6</f>
        <v>33</v>
      </c>
    </row>
    <row r="28" spans="1:4" x14ac:dyDescent="0.2">
      <c r="A28" t="s">
        <v>57</v>
      </c>
      <c r="B28" t="s">
        <v>1</v>
      </c>
      <c r="C28">
        <v>3</v>
      </c>
      <c r="D28">
        <f>C28*10</f>
        <v>30</v>
      </c>
    </row>
    <row r="29" spans="1:4" x14ac:dyDescent="0.2">
      <c r="A29" t="s">
        <v>75</v>
      </c>
      <c r="B29" t="s">
        <v>1</v>
      </c>
      <c r="C29">
        <v>5</v>
      </c>
      <c r="D29">
        <f>C29*6</f>
        <v>30</v>
      </c>
    </row>
    <row r="30" spans="1:4" x14ac:dyDescent="0.2">
      <c r="A30" t="s">
        <v>59</v>
      </c>
      <c r="B30" t="s">
        <v>1</v>
      </c>
      <c r="C30">
        <v>3</v>
      </c>
      <c r="D30">
        <f>C30*10</f>
        <v>30</v>
      </c>
    </row>
    <row r="31" spans="1:4" x14ac:dyDescent="0.2">
      <c r="A31" t="s">
        <v>84</v>
      </c>
      <c r="B31" t="s">
        <v>1</v>
      </c>
      <c r="C31">
        <v>4.5</v>
      </c>
      <c r="D31">
        <f>C31*6</f>
        <v>27</v>
      </c>
    </row>
    <row r="32" spans="1:4" x14ac:dyDescent="0.2">
      <c r="A32" t="s">
        <v>16</v>
      </c>
      <c r="B32" t="s">
        <v>1</v>
      </c>
      <c r="C32">
        <v>4</v>
      </c>
      <c r="D32">
        <f>C32*6</f>
        <v>24</v>
      </c>
    </row>
    <row r="33" spans="1:4" x14ac:dyDescent="0.2">
      <c r="D33" s="1">
        <f>SUM(D27:D32)</f>
        <v>174</v>
      </c>
    </row>
    <row r="34" spans="1:4" x14ac:dyDescent="0.2">
      <c r="A34" t="s">
        <v>133</v>
      </c>
    </row>
    <row r="35" spans="1:4" x14ac:dyDescent="0.2">
      <c r="A35" t="s">
        <v>94</v>
      </c>
      <c r="B35" t="s">
        <v>1</v>
      </c>
      <c r="C35">
        <v>4</v>
      </c>
      <c r="D35">
        <f t="shared" ref="D35:D40" si="0">C35*6</f>
        <v>24</v>
      </c>
    </row>
    <row r="36" spans="1:4" x14ac:dyDescent="0.2">
      <c r="A36" t="s">
        <v>15</v>
      </c>
      <c r="B36" t="s">
        <v>1</v>
      </c>
      <c r="C36">
        <v>4</v>
      </c>
      <c r="D36">
        <f t="shared" si="0"/>
        <v>24</v>
      </c>
    </row>
    <row r="37" spans="1:4" x14ac:dyDescent="0.2">
      <c r="A37" t="s">
        <v>20</v>
      </c>
      <c r="B37" t="s">
        <v>1</v>
      </c>
      <c r="C37">
        <v>3.5</v>
      </c>
      <c r="D37">
        <f t="shared" si="0"/>
        <v>21</v>
      </c>
    </row>
    <row r="38" spans="1:4" x14ac:dyDescent="0.2">
      <c r="A38" t="s">
        <v>98</v>
      </c>
      <c r="B38" t="s">
        <v>1</v>
      </c>
      <c r="C38">
        <v>3.5</v>
      </c>
      <c r="D38">
        <f t="shared" si="0"/>
        <v>21</v>
      </c>
    </row>
    <row r="39" spans="1:4" x14ac:dyDescent="0.2">
      <c r="A39" t="s">
        <v>103</v>
      </c>
      <c r="B39" t="s">
        <v>1</v>
      </c>
      <c r="C39">
        <v>3.5</v>
      </c>
      <c r="D39">
        <f t="shared" si="0"/>
        <v>21</v>
      </c>
    </row>
    <row r="40" spans="1:4" x14ac:dyDescent="0.2">
      <c r="A40" t="s">
        <v>110</v>
      </c>
      <c r="B40" t="s">
        <v>1</v>
      </c>
      <c r="C40">
        <v>3</v>
      </c>
      <c r="D40">
        <f t="shared" si="0"/>
        <v>18</v>
      </c>
    </row>
    <row r="41" spans="1:4" x14ac:dyDescent="0.2">
      <c r="D41" s="1">
        <f>SUM(D35:D40)</f>
        <v>129</v>
      </c>
    </row>
    <row r="42" spans="1:4" x14ac:dyDescent="0.2">
      <c r="A42" t="s">
        <v>134</v>
      </c>
    </row>
    <row r="43" spans="1:4" x14ac:dyDescent="0.2">
      <c r="A43" t="s">
        <v>24</v>
      </c>
      <c r="B43" t="s">
        <v>1</v>
      </c>
      <c r="C43">
        <v>3</v>
      </c>
      <c r="D43">
        <f>C43*6</f>
        <v>18</v>
      </c>
    </row>
    <row r="44" spans="1:4" x14ac:dyDescent="0.2">
      <c r="A44" t="s">
        <v>30</v>
      </c>
      <c r="B44" t="s">
        <v>1</v>
      </c>
      <c r="C44">
        <v>2.5</v>
      </c>
      <c r="D44">
        <f>C44*6</f>
        <v>15</v>
      </c>
    </row>
    <row r="45" spans="1:4" x14ac:dyDescent="0.2">
      <c r="A45" t="s">
        <v>125</v>
      </c>
      <c r="B45" t="s">
        <v>1</v>
      </c>
      <c r="C45">
        <v>1.5</v>
      </c>
      <c r="D45">
        <f>C45*6</f>
        <v>9</v>
      </c>
    </row>
    <row r="46" spans="1:4" x14ac:dyDescent="0.2">
      <c r="D46" s="1">
        <f>SUM(D43:D45)</f>
        <v>42</v>
      </c>
    </row>
    <row r="47" spans="1:4" x14ac:dyDescent="0.2">
      <c r="A47" t="s">
        <v>135</v>
      </c>
    </row>
    <row r="48" spans="1:4" x14ac:dyDescent="0.2">
      <c r="A48" t="s">
        <v>36</v>
      </c>
      <c r="B48" t="s">
        <v>10</v>
      </c>
      <c r="C48">
        <v>5.5</v>
      </c>
      <c r="D48">
        <f>C48*10</f>
        <v>55</v>
      </c>
    </row>
    <row r="49" spans="1:4" x14ac:dyDescent="0.2">
      <c r="A49" t="s">
        <v>52</v>
      </c>
      <c r="B49" t="s">
        <v>10</v>
      </c>
      <c r="C49">
        <v>4</v>
      </c>
      <c r="D49">
        <f>C49*10</f>
        <v>40</v>
      </c>
    </row>
    <row r="50" spans="1:4" x14ac:dyDescent="0.2">
      <c r="A50" t="s">
        <v>53</v>
      </c>
      <c r="B50" t="s">
        <v>10</v>
      </c>
      <c r="C50">
        <v>3.5</v>
      </c>
      <c r="D50">
        <f>C50*10</f>
        <v>35</v>
      </c>
    </row>
    <row r="51" spans="1:4" x14ac:dyDescent="0.2">
      <c r="A51" t="s">
        <v>54</v>
      </c>
      <c r="B51" t="s">
        <v>10</v>
      </c>
      <c r="C51">
        <v>3.5</v>
      </c>
      <c r="D51">
        <f>C51*10</f>
        <v>35</v>
      </c>
    </row>
    <row r="52" spans="1:4" x14ac:dyDescent="0.2">
      <c r="A52" t="s">
        <v>60</v>
      </c>
      <c r="B52" t="s">
        <v>10</v>
      </c>
      <c r="C52">
        <v>3</v>
      </c>
      <c r="D52">
        <f>C52*10</f>
        <v>30</v>
      </c>
    </row>
    <row r="53" spans="1:4" x14ac:dyDescent="0.2">
      <c r="A53" t="s">
        <v>78</v>
      </c>
      <c r="B53" t="s">
        <v>10</v>
      </c>
      <c r="C53">
        <v>5</v>
      </c>
      <c r="D53">
        <f>C53*6</f>
        <v>30</v>
      </c>
    </row>
    <row r="54" spans="1:4" x14ac:dyDescent="0.2">
      <c r="D54" s="1">
        <f>SUM(D48:D53)</f>
        <v>225</v>
      </c>
    </row>
    <row r="55" spans="1:4" x14ac:dyDescent="0.2">
      <c r="A55" t="s">
        <v>136</v>
      </c>
    </row>
    <row r="56" spans="1:4" x14ac:dyDescent="0.2">
      <c r="A56" t="s">
        <v>9</v>
      </c>
      <c r="B56" t="s">
        <v>10</v>
      </c>
      <c r="C56">
        <v>4.5</v>
      </c>
      <c r="D56">
        <f>C56*6</f>
        <v>27</v>
      </c>
    </row>
    <row r="57" spans="1:4" x14ac:dyDescent="0.2">
      <c r="A57" t="s">
        <v>13</v>
      </c>
      <c r="B57" t="s">
        <v>10</v>
      </c>
      <c r="C57">
        <v>4</v>
      </c>
      <c r="D57">
        <f>C57*6</f>
        <v>24</v>
      </c>
    </row>
    <row r="58" spans="1:4" x14ac:dyDescent="0.2">
      <c r="A58" t="s">
        <v>18</v>
      </c>
      <c r="B58" t="s">
        <v>10</v>
      </c>
      <c r="C58">
        <v>3.5</v>
      </c>
      <c r="D58">
        <f>C58*6</f>
        <v>21</v>
      </c>
    </row>
    <row r="59" spans="1:4" x14ac:dyDescent="0.2">
      <c r="A59" t="s">
        <v>68</v>
      </c>
      <c r="B59" t="s">
        <v>10</v>
      </c>
      <c r="C59">
        <v>2</v>
      </c>
      <c r="D59">
        <f>C59*10</f>
        <v>20</v>
      </c>
    </row>
    <row r="60" spans="1:4" x14ac:dyDescent="0.2">
      <c r="A60" t="s">
        <v>104</v>
      </c>
      <c r="B60" t="s">
        <v>10</v>
      </c>
      <c r="C60">
        <v>3</v>
      </c>
      <c r="D60">
        <f>C60*6</f>
        <v>18</v>
      </c>
    </row>
    <row r="61" spans="1:4" x14ac:dyDescent="0.2">
      <c r="A61" t="s">
        <v>27</v>
      </c>
      <c r="B61" t="s">
        <v>10</v>
      </c>
      <c r="C61">
        <v>3</v>
      </c>
      <c r="D61">
        <f>C61*6</f>
        <v>18</v>
      </c>
    </row>
    <row r="62" spans="1:4" x14ac:dyDescent="0.2">
      <c r="D62" s="1">
        <f>SUM(D56:D61)</f>
        <v>128</v>
      </c>
    </row>
    <row r="63" spans="1:4" x14ac:dyDescent="0.2">
      <c r="A63" t="s">
        <v>137</v>
      </c>
    </row>
    <row r="64" spans="1:4" x14ac:dyDescent="0.2">
      <c r="A64" t="s">
        <v>31</v>
      </c>
      <c r="B64" t="s">
        <v>10</v>
      </c>
      <c r="C64">
        <v>2.5</v>
      </c>
      <c r="D64">
        <f>C64*6</f>
        <v>15</v>
      </c>
    </row>
    <row r="65" spans="1:4" x14ac:dyDescent="0.2">
      <c r="A65" t="s">
        <v>28</v>
      </c>
      <c r="B65" t="s">
        <v>10</v>
      </c>
      <c r="C65">
        <v>2.5</v>
      </c>
      <c r="D65">
        <f>C65*6</f>
        <v>15</v>
      </c>
    </row>
    <row r="66" spans="1:4" x14ac:dyDescent="0.2">
      <c r="A66" t="s">
        <v>120</v>
      </c>
      <c r="B66" t="s">
        <v>10</v>
      </c>
      <c r="C66">
        <v>2</v>
      </c>
      <c r="D66">
        <f>C66*6</f>
        <v>12</v>
      </c>
    </row>
    <row r="67" spans="1:4" x14ac:dyDescent="0.2">
      <c r="A67" t="s">
        <v>33</v>
      </c>
      <c r="B67" t="s">
        <v>10</v>
      </c>
      <c r="C67">
        <v>2</v>
      </c>
      <c r="D67">
        <f>C67*6</f>
        <v>12</v>
      </c>
    </row>
    <row r="68" spans="1:4" x14ac:dyDescent="0.2">
      <c r="A68" t="s">
        <v>34</v>
      </c>
      <c r="B68" t="s">
        <v>10</v>
      </c>
      <c r="C68">
        <v>1</v>
      </c>
      <c r="D68">
        <f>C68*6</f>
        <v>6</v>
      </c>
    </row>
    <row r="69" spans="1:4" x14ac:dyDescent="0.2">
      <c r="D69" s="1">
        <f>SUM(D64:D68)</f>
        <v>60</v>
      </c>
    </row>
    <row r="70" spans="1:4" x14ac:dyDescent="0.2">
      <c r="A70" t="s">
        <v>138</v>
      </c>
    </row>
    <row r="71" spans="1:4" x14ac:dyDescent="0.2">
      <c r="A71" t="s">
        <v>35</v>
      </c>
      <c r="B71" t="s">
        <v>8</v>
      </c>
      <c r="C71">
        <v>5.5</v>
      </c>
      <c r="D71">
        <f>C71*10</f>
        <v>55</v>
      </c>
    </row>
    <row r="72" spans="1:4" x14ac:dyDescent="0.2">
      <c r="A72" t="s">
        <v>47</v>
      </c>
      <c r="B72" t="s">
        <v>8</v>
      </c>
      <c r="C72">
        <v>4</v>
      </c>
      <c r="D72">
        <f>C72*10</f>
        <v>40</v>
      </c>
    </row>
    <row r="73" spans="1:4" x14ac:dyDescent="0.2">
      <c r="A73" t="s">
        <v>74</v>
      </c>
      <c r="B73" t="s">
        <v>8</v>
      </c>
      <c r="C73">
        <v>5.5</v>
      </c>
      <c r="D73">
        <f>C73*6</f>
        <v>33</v>
      </c>
    </row>
    <row r="74" spans="1:4" x14ac:dyDescent="0.2">
      <c r="A74" t="s">
        <v>62</v>
      </c>
      <c r="B74" t="s">
        <v>8</v>
      </c>
      <c r="C74">
        <v>3</v>
      </c>
      <c r="D74">
        <f>C74*10</f>
        <v>30</v>
      </c>
    </row>
    <row r="75" spans="1:4" x14ac:dyDescent="0.2">
      <c r="A75" t="s">
        <v>7</v>
      </c>
      <c r="B75" t="s">
        <v>8</v>
      </c>
      <c r="C75">
        <v>5</v>
      </c>
      <c r="D75">
        <f>C75*6</f>
        <v>30</v>
      </c>
    </row>
    <row r="76" spans="1:4" x14ac:dyDescent="0.2">
      <c r="A76" t="s">
        <v>61</v>
      </c>
      <c r="B76" t="s">
        <v>8</v>
      </c>
      <c r="C76">
        <v>3</v>
      </c>
      <c r="D76">
        <f>C76*10</f>
        <v>30</v>
      </c>
    </row>
    <row r="77" spans="1:4" x14ac:dyDescent="0.2">
      <c r="D77" s="1">
        <f>SUM(D71:D76)</f>
        <v>218</v>
      </c>
    </row>
    <row r="78" spans="1:4" x14ac:dyDescent="0.2">
      <c r="A78" t="s">
        <v>139</v>
      </c>
    </row>
    <row r="79" spans="1:4" x14ac:dyDescent="0.2">
      <c r="A79" t="s">
        <v>83</v>
      </c>
      <c r="B79" t="s">
        <v>8</v>
      </c>
      <c r="C79">
        <v>4.5</v>
      </c>
      <c r="D79">
        <f>C79*6</f>
        <v>27</v>
      </c>
    </row>
    <row r="80" spans="1:4" x14ac:dyDescent="0.2">
      <c r="A80" t="s">
        <v>64</v>
      </c>
      <c r="B80" t="s">
        <v>8</v>
      </c>
      <c r="C80">
        <v>2.5</v>
      </c>
      <c r="D80">
        <f>C80*10</f>
        <v>25</v>
      </c>
    </row>
    <row r="81" spans="1:4" x14ac:dyDescent="0.2">
      <c r="A81" t="s">
        <v>63</v>
      </c>
      <c r="B81" t="s">
        <v>8</v>
      </c>
      <c r="C81">
        <v>2.5</v>
      </c>
      <c r="D81">
        <f>C81*10</f>
        <v>25</v>
      </c>
    </row>
    <row r="82" spans="1:4" x14ac:dyDescent="0.2">
      <c r="A82" t="s">
        <v>12</v>
      </c>
      <c r="B82" t="s">
        <v>8</v>
      </c>
      <c r="C82">
        <v>4</v>
      </c>
      <c r="D82">
        <f>C82*6</f>
        <v>24</v>
      </c>
    </row>
    <row r="83" spans="1:4" x14ac:dyDescent="0.2">
      <c r="A83" t="s">
        <v>93</v>
      </c>
      <c r="B83" t="s">
        <v>8</v>
      </c>
      <c r="C83">
        <v>4</v>
      </c>
      <c r="D83">
        <f>C83*6</f>
        <v>24</v>
      </c>
    </row>
    <row r="84" spans="1:4" x14ac:dyDescent="0.2">
      <c r="A84" t="s">
        <v>17</v>
      </c>
      <c r="B84" t="s">
        <v>8</v>
      </c>
      <c r="C84">
        <v>4</v>
      </c>
      <c r="D84">
        <f>C84*6</f>
        <v>24</v>
      </c>
    </row>
    <row r="85" spans="1:4" x14ac:dyDescent="0.2">
      <c r="D85" s="1">
        <f>SUM(D79:D84)</f>
        <v>149</v>
      </c>
    </row>
    <row r="86" spans="1:4" x14ac:dyDescent="0.2">
      <c r="A86" t="s">
        <v>140</v>
      </c>
    </row>
    <row r="87" spans="1:4" x14ac:dyDescent="0.2">
      <c r="A87" t="s">
        <v>14</v>
      </c>
      <c r="B87" t="s">
        <v>8</v>
      </c>
      <c r="C87">
        <v>4</v>
      </c>
      <c r="D87">
        <f>C87*6</f>
        <v>24</v>
      </c>
    </row>
    <row r="88" spans="1:4" x14ac:dyDescent="0.2">
      <c r="A88" t="s">
        <v>19</v>
      </c>
      <c r="B88" t="s">
        <v>8</v>
      </c>
      <c r="C88">
        <v>3.5</v>
      </c>
      <c r="D88">
        <f>C88*6</f>
        <v>21</v>
      </c>
    </row>
    <row r="89" spans="1:4" x14ac:dyDescent="0.2">
      <c r="A89" t="s">
        <v>99</v>
      </c>
      <c r="B89" t="s">
        <v>8</v>
      </c>
      <c r="C89">
        <v>3.5</v>
      </c>
      <c r="D89">
        <f>C89*6</f>
        <v>21</v>
      </c>
    </row>
    <row r="90" spans="1:4" x14ac:dyDescent="0.2">
      <c r="A90" t="s">
        <v>100</v>
      </c>
      <c r="B90" t="s">
        <v>8</v>
      </c>
      <c r="C90">
        <v>3.5</v>
      </c>
      <c r="D90">
        <f>C90*6</f>
        <v>21</v>
      </c>
    </row>
    <row r="91" spans="1:4" x14ac:dyDescent="0.2">
      <c r="A91" t="s">
        <v>65</v>
      </c>
      <c r="B91" t="s">
        <v>8</v>
      </c>
      <c r="C91">
        <v>2</v>
      </c>
      <c r="D91">
        <f>C91*10</f>
        <v>20</v>
      </c>
    </row>
    <row r="92" spans="1:4" x14ac:dyDescent="0.2">
      <c r="A92" t="s">
        <v>26</v>
      </c>
      <c r="B92" t="s">
        <v>8</v>
      </c>
      <c r="C92">
        <v>3</v>
      </c>
      <c r="D92">
        <f>C92*6</f>
        <v>18</v>
      </c>
    </row>
    <row r="93" spans="1:4" x14ac:dyDescent="0.2">
      <c r="D93" s="1">
        <f>SUM(D87:D92)</f>
        <v>125</v>
      </c>
    </row>
    <row r="94" spans="1:4" x14ac:dyDescent="0.2">
      <c r="A94" t="s">
        <v>141</v>
      </c>
    </row>
    <row r="95" spans="1:4" x14ac:dyDescent="0.2">
      <c r="A95" t="s">
        <v>23</v>
      </c>
      <c r="B95" t="s">
        <v>8</v>
      </c>
      <c r="C95">
        <v>3</v>
      </c>
      <c r="D95">
        <f>C95*6</f>
        <v>18</v>
      </c>
    </row>
    <row r="96" spans="1:4" x14ac:dyDescent="0.2">
      <c r="A96" t="s">
        <v>108</v>
      </c>
      <c r="B96" t="s">
        <v>8</v>
      </c>
      <c r="C96">
        <v>3</v>
      </c>
      <c r="D96">
        <f>C96*6</f>
        <v>18</v>
      </c>
    </row>
    <row r="97" spans="1:4" x14ac:dyDescent="0.2">
      <c r="A97" t="s">
        <v>116</v>
      </c>
      <c r="B97" t="s">
        <v>8</v>
      </c>
      <c r="C97">
        <v>2.5</v>
      </c>
      <c r="D97">
        <f>C97*6</f>
        <v>15</v>
      </c>
    </row>
    <row r="98" spans="1:4" x14ac:dyDescent="0.2">
      <c r="A98" t="s">
        <v>112</v>
      </c>
      <c r="B98" t="s">
        <v>8</v>
      </c>
      <c r="C98">
        <v>2.5</v>
      </c>
      <c r="D98">
        <f>C98*6</f>
        <v>15</v>
      </c>
    </row>
    <row r="99" spans="1:4" x14ac:dyDescent="0.2">
      <c r="A99" t="s">
        <v>114</v>
      </c>
      <c r="B99" t="s">
        <v>8</v>
      </c>
      <c r="C99">
        <v>2.5</v>
      </c>
      <c r="D99">
        <f>C99*6</f>
        <v>15</v>
      </c>
    </row>
    <row r="100" spans="1:4" x14ac:dyDescent="0.2">
      <c r="D100" s="1">
        <f>SUM(D95:D99)</f>
        <v>81</v>
      </c>
    </row>
    <row r="101" spans="1:4" x14ac:dyDescent="0.2">
      <c r="A101" t="s">
        <v>142</v>
      </c>
    </row>
    <row r="102" spans="1:4" x14ac:dyDescent="0.2">
      <c r="A102" t="s">
        <v>41</v>
      </c>
      <c r="B102" t="s">
        <v>42</v>
      </c>
      <c r="C102">
        <v>4.5</v>
      </c>
      <c r="D102">
        <f>C102*10</f>
        <v>45</v>
      </c>
    </row>
    <row r="103" spans="1:4" x14ac:dyDescent="0.2">
      <c r="A103" t="s">
        <v>76</v>
      </c>
      <c r="B103" t="s">
        <v>42</v>
      </c>
      <c r="C103">
        <v>5</v>
      </c>
      <c r="D103">
        <f>C103*6</f>
        <v>30</v>
      </c>
    </row>
    <row r="104" spans="1:4" x14ac:dyDescent="0.2">
      <c r="A104" t="s">
        <v>58</v>
      </c>
      <c r="B104" t="s">
        <v>42</v>
      </c>
      <c r="C104">
        <v>3</v>
      </c>
      <c r="D104">
        <f>C104*10</f>
        <v>30</v>
      </c>
    </row>
    <row r="105" spans="1:4" x14ac:dyDescent="0.2">
      <c r="A105" t="s">
        <v>82</v>
      </c>
      <c r="B105" t="s">
        <v>42</v>
      </c>
      <c r="C105">
        <v>4.5</v>
      </c>
      <c r="D105">
        <f>C105*6</f>
        <v>27</v>
      </c>
    </row>
    <row r="106" spans="1:4" x14ac:dyDescent="0.2">
      <c r="A106" t="s">
        <v>117</v>
      </c>
      <c r="B106" t="s">
        <v>42</v>
      </c>
      <c r="C106">
        <v>2.5</v>
      </c>
      <c r="D106">
        <f>C106*6</f>
        <v>15</v>
      </c>
    </row>
    <row r="107" spans="1:4" x14ac:dyDescent="0.2">
      <c r="D107" s="1">
        <f>SUM(D102:D106)</f>
        <v>147</v>
      </c>
    </row>
    <row r="108" spans="1:4" x14ac:dyDescent="0.2">
      <c r="A108" t="s">
        <v>143</v>
      </c>
    </row>
    <row r="109" spans="1:4" x14ac:dyDescent="0.2">
      <c r="A109" t="s">
        <v>37</v>
      </c>
      <c r="B109" t="s">
        <v>3</v>
      </c>
      <c r="C109">
        <v>5</v>
      </c>
      <c r="D109">
        <f>C109*10</f>
        <v>50</v>
      </c>
    </row>
    <row r="110" spans="1:4" x14ac:dyDescent="0.2">
      <c r="A110" t="s">
        <v>44</v>
      </c>
      <c r="B110" t="s">
        <v>3</v>
      </c>
      <c r="C110">
        <v>4.5</v>
      </c>
      <c r="D110">
        <f>C110*10</f>
        <v>45</v>
      </c>
    </row>
    <row r="111" spans="1:4" x14ac:dyDescent="0.2">
      <c r="A111" t="s">
        <v>49</v>
      </c>
      <c r="B111" t="s">
        <v>3</v>
      </c>
      <c r="C111">
        <v>4</v>
      </c>
      <c r="D111">
        <f>C111*10</f>
        <v>40</v>
      </c>
    </row>
    <row r="112" spans="1:4" x14ac:dyDescent="0.2">
      <c r="A112" t="s">
        <v>48</v>
      </c>
      <c r="B112" t="s">
        <v>3</v>
      </c>
      <c r="C112">
        <v>4</v>
      </c>
      <c r="D112">
        <f>C112*10</f>
        <v>40</v>
      </c>
    </row>
    <row r="113" spans="1:4" x14ac:dyDescent="0.2">
      <c r="A113" t="s">
        <v>46</v>
      </c>
      <c r="B113" t="s">
        <v>3</v>
      </c>
      <c r="C113">
        <v>4</v>
      </c>
      <c r="D113">
        <f>C113*10</f>
        <v>40</v>
      </c>
    </row>
    <row r="114" spans="1:4" x14ac:dyDescent="0.2">
      <c r="A114" t="s">
        <v>2</v>
      </c>
      <c r="B114" t="s">
        <v>3</v>
      </c>
      <c r="C114">
        <v>5.5</v>
      </c>
      <c r="D114">
        <f>C114*6</f>
        <v>33</v>
      </c>
    </row>
    <row r="115" spans="1:4" x14ac:dyDescent="0.2">
      <c r="D115" s="1">
        <f>SUM(D109:D114)</f>
        <v>248</v>
      </c>
    </row>
    <row r="116" spans="1:4" x14ac:dyDescent="0.2">
      <c r="A116" t="s">
        <v>144</v>
      </c>
    </row>
    <row r="117" spans="1:4" x14ac:dyDescent="0.2">
      <c r="A117" t="s">
        <v>81</v>
      </c>
      <c r="B117" t="s">
        <v>3</v>
      </c>
      <c r="C117">
        <v>4.5</v>
      </c>
      <c r="D117">
        <f t="shared" ref="D117:D122" si="1">C117*6</f>
        <v>27</v>
      </c>
    </row>
    <row r="118" spans="1:4" x14ac:dyDescent="0.2">
      <c r="A118" t="s">
        <v>90</v>
      </c>
      <c r="B118" t="s">
        <v>3</v>
      </c>
      <c r="C118">
        <v>4</v>
      </c>
      <c r="D118">
        <f t="shared" si="1"/>
        <v>24</v>
      </c>
    </row>
    <row r="119" spans="1:4" x14ac:dyDescent="0.2">
      <c r="A119" t="s">
        <v>102</v>
      </c>
      <c r="B119" t="s">
        <v>3</v>
      </c>
      <c r="C119">
        <v>3.5</v>
      </c>
      <c r="D119">
        <f t="shared" si="1"/>
        <v>21</v>
      </c>
    </row>
    <row r="120" spans="1:4" x14ac:dyDescent="0.2">
      <c r="A120" t="s">
        <v>101</v>
      </c>
      <c r="B120" t="s">
        <v>3</v>
      </c>
      <c r="C120">
        <v>3.5</v>
      </c>
      <c r="D120">
        <f t="shared" si="1"/>
        <v>21</v>
      </c>
    </row>
    <row r="121" spans="1:4" x14ac:dyDescent="0.2">
      <c r="A121" t="s">
        <v>106</v>
      </c>
      <c r="B121" t="s">
        <v>3</v>
      </c>
      <c r="C121">
        <v>3</v>
      </c>
      <c r="D121">
        <f t="shared" si="1"/>
        <v>18</v>
      </c>
    </row>
    <row r="122" spans="1:4" x14ac:dyDescent="0.2">
      <c r="A122" t="s">
        <v>105</v>
      </c>
      <c r="B122" t="s">
        <v>3</v>
      </c>
      <c r="C122">
        <v>3</v>
      </c>
      <c r="D122">
        <f t="shared" si="1"/>
        <v>18</v>
      </c>
    </row>
    <row r="123" spans="1:4" x14ac:dyDescent="0.2">
      <c r="D123" s="1">
        <f>SUM(D117:D122)</f>
        <v>129</v>
      </c>
    </row>
    <row r="124" spans="1:4" x14ac:dyDescent="0.2">
      <c r="A124" t="s">
        <v>145</v>
      </c>
    </row>
    <row r="125" spans="1:4" x14ac:dyDescent="0.2">
      <c r="A125" t="s">
        <v>113</v>
      </c>
      <c r="B125" t="s">
        <v>3</v>
      </c>
      <c r="C125">
        <v>2.5</v>
      </c>
      <c r="D125">
        <f>C125*6</f>
        <v>15</v>
      </c>
    </row>
    <row r="126" spans="1:4" x14ac:dyDescent="0.2">
      <c r="A126" t="s">
        <v>121</v>
      </c>
      <c r="B126" t="s">
        <v>3</v>
      </c>
      <c r="C126">
        <v>2</v>
      </c>
      <c r="D126">
        <f>C126*6</f>
        <v>12</v>
      </c>
    </row>
    <row r="127" spans="1:4" x14ac:dyDescent="0.2">
      <c r="D127" s="1">
        <f>27</f>
        <v>27</v>
      </c>
    </row>
    <row r="128" spans="1:4" x14ac:dyDescent="0.2">
      <c r="A128" t="s">
        <v>146</v>
      </c>
    </row>
    <row r="129" spans="1:4" x14ac:dyDescent="0.2">
      <c r="A129" t="s">
        <v>38</v>
      </c>
      <c r="B129" t="s">
        <v>39</v>
      </c>
      <c r="C129">
        <v>5</v>
      </c>
      <c r="D129">
        <f>C129*10</f>
        <v>50</v>
      </c>
    </row>
    <row r="130" spans="1:4" x14ac:dyDescent="0.2">
      <c r="A130" t="s">
        <v>77</v>
      </c>
      <c r="B130" t="s">
        <v>39</v>
      </c>
      <c r="C130">
        <v>5</v>
      </c>
      <c r="D130">
        <f>C130*6</f>
        <v>30</v>
      </c>
    </row>
    <row r="131" spans="1:4" x14ac:dyDescent="0.2">
      <c r="D131" s="1">
        <v>80</v>
      </c>
    </row>
    <row r="132" spans="1:4" x14ac:dyDescent="0.2">
      <c r="A132" t="s">
        <v>147</v>
      </c>
    </row>
    <row r="133" spans="1:4" x14ac:dyDescent="0.2">
      <c r="A133" t="s">
        <v>55</v>
      </c>
      <c r="B133" t="s">
        <v>56</v>
      </c>
      <c r="C133">
        <v>3</v>
      </c>
      <c r="D133">
        <f>C133*10</f>
        <v>30</v>
      </c>
    </row>
    <row r="134" spans="1:4" x14ac:dyDescent="0.2">
      <c r="A134" t="s">
        <v>87</v>
      </c>
      <c r="B134" t="s">
        <v>56</v>
      </c>
      <c r="C134">
        <v>4</v>
      </c>
      <c r="D134">
        <f>C134*6</f>
        <v>24</v>
      </c>
    </row>
    <row r="135" spans="1:4" x14ac:dyDescent="0.2">
      <c r="A135" t="s">
        <v>92</v>
      </c>
      <c r="B135" t="s">
        <v>56</v>
      </c>
      <c r="C135">
        <v>4</v>
      </c>
      <c r="D135">
        <f>C135*6</f>
        <v>24</v>
      </c>
    </row>
    <row r="136" spans="1:4" x14ac:dyDescent="0.2">
      <c r="A136" t="s">
        <v>96</v>
      </c>
      <c r="B136" t="s">
        <v>56</v>
      </c>
      <c r="C136">
        <v>4</v>
      </c>
      <c r="D136">
        <f>C136*6</f>
        <v>24</v>
      </c>
    </row>
    <row r="137" spans="1:4" x14ac:dyDescent="0.2">
      <c r="A137" t="s">
        <v>107</v>
      </c>
      <c r="B137" t="s">
        <v>56</v>
      </c>
      <c r="C137">
        <v>3</v>
      </c>
      <c r="D137">
        <f>C137*6</f>
        <v>18</v>
      </c>
    </row>
    <row r="138" spans="1:4" x14ac:dyDescent="0.2">
      <c r="A138" t="s">
        <v>122</v>
      </c>
      <c r="B138" t="s">
        <v>56</v>
      </c>
      <c r="C138">
        <v>2</v>
      </c>
      <c r="D138">
        <f>C138*6</f>
        <v>12</v>
      </c>
    </row>
    <row r="139" spans="1:4" x14ac:dyDescent="0.2">
      <c r="D139" s="1">
        <f>SUM(D133:D138)</f>
        <v>132</v>
      </c>
    </row>
    <row r="140" spans="1:4" x14ac:dyDescent="0.2">
      <c r="A140" t="s">
        <v>148</v>
      </c>
    </row>
    <row r="141" spans="1:4" x14ac:dyDescent="0.2">
      <c r="A141" t="s">
        <v>66</v>
      </c>
      <c r="B141" t="s">
        <v>67</v>
      </c>
      <c r="C141">
        <v>2</v>
      </c>
      <c r="D141">
        <f>C141*10</f>
        <v>20</v>
      </c>
    </row>
    <row r="142" spans="1:4" x14ac:dyDescent="0.2">
      <c r="A142" t="s">
        <v>111</v>
      </c>
      <c r="B142" t="s">
        <v>67</v>
      </c>
      <c r="C142">
        <v>3</v>
      </c>
      <c r="D142">
        <f>C142*6</f>
        <v>18</v>
      </c>
    </row>
    <row r="143" spans="1:4" x14ac:dyDescent="0.2">
      <c r="A143" t="s">
        <v>109</v>
      </c>
      <c r="B143" t="s">
        <v>67</v>
      </c>
      <c r="C143">
        <v>3</v>
      </c>
      <c r="D143">
        <f>C143*6</f>
        <v>18</v>
      </c>
    </row>
    <row r="144" spans="1:4" x14ac:dyDescent="0.2">
      <c r="A144" t="s">
        <v>115</v>
      </c>
      <c r="B144" t="s">
        <v>67</v>
      </c>
      <c r="C144">
        <v>2.5</v>
      </c>
      <c r="D144">
        <f>C144*6</f>
        <v>15</v>
      </c>
    </row>
    <row r="145" spans="1:4" x14ac:dyDescent="0.2">
      <c r="A145" t="s">
        <v>123</v>
      </c>
      <c r="B145" t="s">
        <v>67</v>
      </c>
      <c r="C145">
        <v>2</v>
      </c>
      <c r="D145">
        <f>C145*6</f>
        <v>12</v>
      </c>
    </row>
    <row r="146" spans="1:4" x14ac:dyDescent="0.2">
      <c r="D146" s="1">
        <f>SUM(D141:D145)</f>
        <v>83</v>
      </c>
    </row>
    <row r="147" spans="1:4" x14ac:dyDescent="0.2">
      <c r="A147" t="s">
        <v>149</v>
      </c>
    </row>
    <row r="148" spans="1:4" x14ac:dyDescent="0.2">
      <c r="A148" t="s">
        <v>79</v>
      </c>
      <c r="B148" t="s">
        <v>22</v>
      </c>
      <c r="C148">
        <v>5</v>
      </c>
      <c r="D148">
        <f t="shared" ref="D148:D153" si="2">C148*6</f>
        <v>30</v>
      </c>
    </row>
    <row r="149" spans="1:4" x14ac:dyDescent="0.2">
      <c r="A149" t="s">
        <v>80</v>
      </c>
      <c r="B149" t="s">
        <v>22</v>
      </c>
      <c r="C149">
        <v>4.5</v>
      </c>
      <c r="D149">
        <f t="shared" si="2"/>
        <v>27</v>
      </c>
    </row>
    <row r="150" spans="1:4" x14ac:dyDescent="0.2">
      <c r="A150" t="s">
        <v>85</v>
      </c>
      <c r="B150" t="s">
        <v>22</v>
      </c>
      <c r="C150">
        <v>4.5</v>
      </c>
      <c r="D150">
        <f t="shared" si="2"/>
        <v>27</v>
      </c>
    </row>
    <row r="151" spans="1:4" x14ac:dyDescent="0.2">
      <c r="A151" t="s">
        <v>91</v>
      </c>
      <c r="B151" t="s">
        <v>22</v>
      </c>
      <c r="C151">
        <v>4</v>
      </c>
      <c r="D151">
        <f t="shared" si="2"/>
        <v>24</v>
      </c>
    </row>
    <row r="152" spans="1:4" x14ac:dyDescent="0.2">
      <c r="A152" t="s">
        <v>21</v>
      </c>
      <c r="B152" t="s">
        <v>22</v>
      </c>
      <c r="C152">
        <v>3</v>
      </c>
      <c r="D152">
        <f t="shared" si="2"/>
        <v>18</v>
      </c>
    </row>
    <row r="153" spans="1:4" x14ac:dyDescent="0.2">
      <c r="A153" t="s">
        <v>119</v>
      </c>
      <c r="B153" t="s">
        <v>22</v>
      </c>
      <c r="C153">
        <v>2.5</v>
      </c>
      <c r="D153">
        <f t="shared" si="2"/>
        <v>15</v>
      </c>
    </row>
    <row r="154" spans="1:4" x14ac:dyDescent="0.2">
      <c r="D154" s="1">
        <f>SUM(D148:D153)</f>
        <v>141</v>
      </c>
    </row>
    <row r="155" spans="1:4" x14ac:dyDescent="0.2">
      <c r="A155" t="s">
        <v>150</v>
      </c>
    </row>
    <row r="156" spans="1:4" x14ac:dyDescent="0.2">
      <c r="A156" t="s">
        <v>88</v>
      </c>
      <c r="B156" t="s">
        <v>89</v>
      </c>
      <c r="C156">
        <v>4</v>
      </c>
      <c r="D156">
        <f>C156*6</f>
        <v>24</v>
      </c>
    </row>
    <row r="157" spans="1:4" x14ac:dyDescent="0.2">
      <c r="A157" t="s">
        <v>95</v>
      </c>
      <c r="B157" t="s">
        <v>89</v>
      </c>
      <c r="C157">
        <v>4</v>
      </c>
      <c r="D157">
        <f>C157*6</f>
        <v>24</v>
      </c>
    </row>
    <row r="158" spans="1:4" x14ac:dyDescent="0.2">
      <c r="A158" t="s">
        <v>118</v>
      </c>
      <c r="B158" t="s">
        <v>89</v>
      </c>
      <c r="C158">
        <v>2.5</v>
      </c>
      <c r="D158">
        <f>C158*6</f>
        <v>15</v>
      </c>
    </row>
    <row r="159" spans="1:4" x14ac:dyDescent="0.2">
      <c r="A159" t="s">
        <v>124</v>
      </c>
      <c r="B159" t="s">
        <v>89</v>
      </c>
      <c r="C159">
        <v>1.5</v>
      </c>
      <c r="D159">
        <f>C159*6</f>
        <v>9</v>
      </c>
    </row>
    <row r="160" spans="1:4" x14ac:dyDescent="0.2">
      <c r="A160" t="s">
        <v>126</v>
      </c>
      <c r="B160" t="s">
        <v>89</v>
      </c>
      <c r="C160">
        <v>1</v>
      </c>
      <c r="D160">
        <f>C160*6</f>
        <v>6</v>
      </c>
    </row>
    <row r="161" spans="1:4" x14ac:dyDescent="0.2">
      <c r="D161" s="1">
        <f>SUM(D156:D160)</f>
        <v>78</v>
      </c>
    </row>
    <row r="163" spans="1:4" x14ac:dyDescent="0.2">
      <c r="A163" t="s">
        <v>69</v>
      </c>
      <c r="C163">
        <v>1</v>
      </c>
      <c r="D163">
        <f>C163*10</f>
        <v>10</v>
      </c>
    </row>
    <row r="164" spans="1:4" x14ac:dyDescent="0.2">
      <c r="A164" t="s">
        <v>70</v>
      </c>
      <c r="C164">
        <v>1</v>
      </c>
      <c r="D164">
        <f>C164*10</f>
        <v>10</v>
      </c>
    </row>
    <row r="167" spans="1:4" x14ac:dyDescent="0.2">
      <c r="A167" t="s">
        <v>151</v>
      </c>
      <c r="B167" t="s">
        <v>143</v>
      </c>
      <c r="D167">
        <v>248</v>
      </c>
    </row>
    <row r="168" spans="1:4" x14ac:dyDescent="0.2">
      <c r="A168" t="s">
        <v>152</v>
      </c>
      <c r="B168" t="s">
        <v>131</v>
      </c>
      <c r="D168">
        <v>234</v>
      </c>
    </row>
    <row r="169" spans="1:4" x14ac:dyDescent="0.2">
      <c r="A169" t="s">
        <v>153</v>
      </c>
      <c r="B169" t="s">
        <v>135</v>
      </c>
      <c r="D169">
        <v>225</v>
      </c>
    </row>
  </sheetData>
  <sortState xmlns:xlrd2="http://schemas.microsoft.com/office/spreadsheetml/2017/richdata2" ref="A1:D119">
    <sortCondition ref="B1:B119"/>
    <sortCondition descending="1" ref="D1:D11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Abraxas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Wiesinger Martin ABRAXAS INFORMATIK AG</dc:creator>
  <cp:lastModifiedBy>rolandburri</cp:lastModifiedBy>
  <dcterms:created xsi:type="dcterms:W3CDTF">2019-11-24T16:19:24Z</dcterms:created>
  <dcterms:modified xsi:type="dcterms:W3CDTF">2019-11-24T18:59:16Z</dcterms:modified>
</cp:coreProperties>
</file>